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综合成绩及体检人员名单" sheetId="1" r:id="rId1"/>
  </sheets>
  <definedNames>
    <definedName name="_xlnm._FilterDatabase" localSheetId="0" hidden="1">综合成绩及体检人员名单!$A$2:$K$2</definedName>
  </definedNames>
  <calcPr calcId="125725"/>
</workbook>
</file>

<file path=xl/calcChain.xml><?xml version="1.0" encoding="utf-8"?>
<calcChain xmlns="http://schemas.openxmlformats.org/spreadsheetml/2006/main">
  <c r="H8" i="1"/>
  <c r="H7"/>
  <c r="H6"/>
  <c r="H5"/>
  <c r="H4"/>
  <c r="H3"/>
  <c r="G11" l="1"/>
  <c r="G13" l="1"/>
  <c r="G16"/>
  <c r="G12"/>
  <c r="G18"/>
  <c r="G15"/>
  <c r="G14"/>
  <c r="G19"/>
  <c r="G21"/>
  <c r="G25"/>
  <c r="G20"/>
  <c r="G17"/>
  <c r="G22"/>
  <c r="G23"/>
  <c r="G24"/>
</calcChain>
</file>

<file path=xl/sharedStrings.xml><?xml version="1.0" encoding="utf-8"?>
<sst xmlns="http://schemas.openxmlformats.org/spreadsheetml/2006/main" count="195" uniqueCount="124">
  <si>
    <t>抽签号</t>
    <phoneticPr fontId="3" type="noConversion"/>
  </si>
  <si>
    <t>姓名</t>
  </si>
  <si>
    <t>性别</t>
  </si>
  <si>
    <t>身份证尾号四位</t>
    <phoneticPr fontId="3" type="noConversion"/>
  </si>
  <si>
    <t>面试成绩</t>
    <phoneticPr fontId="3" type="noConversion"/>
  </si>
  <si>
    <t>排名</t>
    <phoneticPr fontId="2" type="noConversion"/>
  </si>
  <si>
    <t>男</t>
    <phoneticPr fontId="3" type="noConversion"/>
  </si>
  <si>
    <t>女</t>
    <phoneticPr fontId="3" type="noConversion"/>
  </si>
  <si>
    <t>2</t>
    <phoneticPr fontId="3" type="noConversion"/>
  </si>
  <si>
    <t>缺考</t>
    <phoneticPr fontId="3" type="noConversion"/>
  </si>
  <si>
    <t>4</t>
    <phoneticPr fontId="3" type="noConversion"/>
  </si>
  <si>
    <t>18</t>
    <phoneticPr fontId="3" type="noConversion"/>
  </si>
  <si>
    <t>6</t>
    <phoneticPr fontId="3" type="noConversion"/>
  </si>
  <si>
    <t>1</t>
    <phoneticPr fontId="3" type="noConversion"/>
  </si>
  <si>
    <t>8</t>
    <phoneticPr fontId="3" type="noConversion"/>
  </si>
  <si>
    <t>是否进入体检</t>
    <phoneticPr fontId="2" type="noConversion"/>
  </si>
  <si>
    <t>17</t>
    <phoneticPr fontId="3" type="noConversion"/>
  </si>
  <si>
    <t>综合成绩及体检人员名单</t>
    <phoneticPr fontId="3" type="noConversion"/>
  </si>
  <si>
    <t>男</t>
    <phoneticPr fontId="3" type="noConversion"/>
  </si>
  <si>
    <t>符国宝</t>
    <phoneticPr fontId="3" type="noConversion"/>
  </si>
  <si>
    <t>符智</t>
    <phoneticPr fontId="3" type="noConversion"/>
  </si>
  <si>
    <t>徐日觉</t>
    <phoneticPr fontId="3" type="noConversion"/>
  </si>
  <si>
    <t>林宣任</t>
    <phoneticPr fontId="3" type="noConversion"/>
  </si>
  <si>
    <t>6818</t>
  </si>
  <si>
    <t>0019</t>
    <phoneticPr fontId="2" type="noConversion"/>
  </si>
  <si>
    <t>0030</t>
    <phoneticPr fontId="2" type="noConversion"/>
  </si>
  <si>
    <t>0432</t>
    <phoneticPr fontId="2" type="noConversion"/>
  </si>
  <si>
    <t>曾钰惠</t>
    <phoneticPr fontId="7" type="noConversion"/>
  </si>
  <si>
    <t>李雄姿</t>
    <phoneticPr fontId="7" type="noConversion"/>
  </si>
  <si>
    <t>史巧凤</t>
    <phoneticPr fontId="7" type="noConversion"/>
  </si>
  <si>
    <t>陈艳菲</t>
    <phoneticPr fontId="7" type="noConversion"/>
  </si>
  <si>
    <t>黄匀</t>
    <phoneticPr fontId="7" type="noConversion"/>
  </si>
  <si>
    <t xml:space="preserve">卞惟芳 </t>
    <phoneticPr fontId="7" type="noConversion"/>
  </si>
  <si>
    <t>吴培强</t>
    <phoneticPr fontId="7" type="noConversion"/>
  </si>
  <si>
    <t>王秀颖</t>
    <phoneticPr fontId="2" type="noConversion"/>
  </si>
  <si>
    <t>林璇</t>
    <phoneticPr fontId="7" type="noConversion"/>
  </si>
  <si>
    <t>文珺琦</t>
    <phoneticPr fontId="7" type="noConversion"/>
  </si>
  <si>
    <t>孙学梅</t>
    <phoneticPr fontId="7" type="noConversion"/>
  </si>
  <si>
    <t>吉英一</t>
    <phoneticPr fontId="7" type="noConversion"/>
  </si>
  <si>
    <t>符丰晓</t>
    <phoneticPr fontId="7" type="noConversion"/>
  </si>
  <si>
    <t>吉琼婷</t>
    <phoneticPr fontId="7" type="noConversion"/>
  </si>
  <si>
    <t>吉如朝</t>
    <phoneticPr fontId="2" type="noConversion"/>
  </si>
  <si>
    <t>女</t>
    <phoneticPr fontId="3" type="noConversion"/>
  </si>
  <si>
    <t>男</t>
    <phoneticPr fontId="3" type="noConversion"/>
  </si>
  <si>
    <t>0423</t>
    <phoneticPr fontId="7" type="noConversion"/>
  </si>
  <si>
    <t>6168</t>
    <phoneticPr fontId="7" type="noConversion"/>
  </si>
  <si>
    <t>4988</t>
    <phoneticPr fontId="7" type="noConversion"/>
  </si>
  <si>
    <t>5363</t>
    <phoneticPr fontId="7" type="noConversion"/>
  </si>
  <si>
    <t>0426</t>
    <phoneticPr fontId="7" type="noConversion"/>
  </si>
  <si>
    <t>0820</t>
    <phoneticPr fontId="7" type="noConversion"/>
  </si>
  <si>
    <t>3390</t>
    <phoneticPr fontId="7" type="noConversion"/>
  </si>
  <si>
    <t>4985</t>
    <phoneticPr fontId="2" type="noConversion"/>
  </si>
  <si>
    <t>042X</t>
  </si>
  <si>
    <t>0064</t>
  </si>
  <si>
    <t>0828</t>
  </si>
  <si>
    <t>4967</t>
  </si>
  <si>
    <t>4973</t>
  </si>
  <si>
    <t>4968</t>
  </si>
  <si>
    <t>4960</t>
    <phoneticPr fontId="2" type="noConversion"/>
  </si>
  <si>
    <t>59.5</t>
    <phoneticPr fontId="7" type="noConversion"/>
  </si>
  <si>
    <t>68</t>
    <phoneticPr fontId="7" type="noConversion"/>
  </si>
  <si>
    <t>66.5</t>
    <phoneticPr fontId="7" type="noConversion"/>
  </si>
  <si>
    <t>60.5</t>
    <phoneticPr fontId="7" type="noConversion"/>
  </si>
  <si>
    <t>59.5</t>
    <phoneticPr fontId="7" type="noConversion"/>
  </si>
  <si>
    <t>64</t>
    <phoneticPr fontId="7" type="noConversion"/>
  </si>
  <si>
    <t>56</t>
    <phoneticPr fontId="7" type="noConversion"/>
  </si>
  <si>
    <t>54.5</t>
    <phoneticPr fontId="7" type="noConversion"/>
  </si>
  <si>
    <t>53.5</t>
    <phoneticPr fontId="7" type="noConversion"/>
  </si>
  <si>
    <t>52.5</t>
    <phoneticPr fontId="7" type="noConversion"/>
  </si>
  <si>
    <t>49.5</t>
    <phoneticPr fontId="7" type="noConversion"/>
  </si>
  <si>
    <t>47</t>
    <phoneticPr fontId="7" type="noConversion"/>
  </si>
  <si>
    <t>46.5</t>
    <phoneticPr fontId="7" type="noConversion"/>
  </si>
  <si>
    <t>46</t>
    <phoneticPr fontId="7" type="noConversion"/>
  </si>
  <si>
    <t>43</t>
    <phoneticPr fontId="7" type="noConversion"/>
  </si>
  <si>
    <t>42</t>
    <phoneticPr fontId="7" type="noConversion"/>
  </si>
  <si>
    <t>7</t>
  </si>
  <si>
    <t>10</t>
  </si>
  <si>
    <t>10</t>
    <phoneticPr fontId="3" type="noConversion"/>
  </si>
  <si>
    <t>6</t>
  </si>
  <si>
    <t>12</t>
  </si>
  <si>
    <t>12</t>
    <phoneticPr fontId="3" type="noConversion"/>
  </si>
  <si>
    <t>9</t>
  </si>
  <si>
    <t>9</t>
    <phoneticPr fontId="3" type="noConversion"/>
  </si>
  <si>
    <t>14</t>
  </si>
  <si>
    <t>14</t>
    <phoneticPr fontId="3" type="noConversion"/>
  </si>
  <si>
    <t>13</t>
  </si>
  <si>
    <t>13</t>
    <phoneticPr fontId="3" type="noConversion"/>
  </si>
  <si>
    <t>21</t>
    <phoneticPr fontId="3" type="noConversion"/>
  </si>
  <si>
    <t>11</t>
  </si>
  <si>
    <t>11</t>
    <phoneticPr fontId="3" type="noConversion"/>
  </si>
  <si>
    <t>20</t>
    <phoneticPr fontId="3" type="noConversion"/>
  </si>
  <si>
    <t>8</t>
  </si>
  <si>
    <t>2</t>
  </si>
  <si>
    <t>4</t>
  </si>
  <si>
    <t>16</t>
    <phoneticPr fontId="3" type="noConversion"/>
  </si>
  <si>
    <t>综合成绩（笔试50%+面试50%）</t>
    <phoneticPr fontId="3" type="noConversion"/>
  </si>
  <si>
    <t>报考岗位</t>
    <phoneticPr fontId="3" type="noConversion"/>
  </si>
  <si>
    <t>办公室文员</t>
    <phoneticPr fontId="3" type="noConversion"/>
  </si>
  <si>
    <t>服务中心办事员</t>
    <phoneticPr fontId="3" type="noConversion"/>
  </si>
  <si>
    <t>/</t>
    <phoneticPr fontId="3" type="noConversion"/>
  </si>
  <si>
    <t>7</t>
    <phoneticPr fontId="7" type="noConversion"/>
  </si>
  <si>
    <t>符丰裕</t>
    <phoneticPr fontId="7" type="noConversion"/>
  </si>
  <si>
    <t>男</t>
    <phoneticPr fontId="7" type="noConversion"/>
  </si>
  <si>
    <t>0411</t>
    <phoneticPr fontId="7" type="noConversion"/>
  </si>
  <si>
    <t>75</t>
    <phoneticPr fontId="7" type="noConversion"/>
  </si>
  <si>
    <t>办公室文员</t>
    <phoneticPr fontId="7" type="noConversion"/>
  </si>
  <si>
    <t>15</t>
    <phoneticPr fontId="7" type="noConversion"/>
  </si>
  <si>
    <t>柳重博</t>
    <phoneticPr fontId="7" type="noConversion"/>
  </si>
  <si>
    <t>7617</t>
    <phoneticPr fontId="7" type="noConversion"/>
  </si>
  <si>
    <t>70</t>
    <phoneticPr fontId="7" type="noConversion"/>
  </si>
  <si>
    <t>1</t>
    <phoneticPr fontId="7" type="noConversion"/>
  </si>
  <si>
    <t>3</t>
  </si>
  <si>
    <t>5</t>
  </si>
  <si>
    <t>/</t>
    <phoneticPr fontId="7" type="noConversion"/>
  </si>
  <si>
    <t>进入体检</t>
    <phoneticPr fontId="7" type="noConversion"/>
  </si>
  <si>
    <t>50</t>
    <phoneticPr fontId="7" type="noConversion"/>
  </si>
  <si>
    <t>0</t>
    <phoneticPr fontId="7" type="noConversion"/>
  </si>
  <si>
    <t>笔试25%（客观题）</t>
    <phoneticPr fontId="3" type="noConversion"/>
  </si>
  <si>
    <t>笔试25%（主观题）</t>
    <phoneticPr fontId="3" type="noConversion"/>
  </si>
  <si>
    <t>57</t>
    <phoneticPr fontId="7" type="noConversion"/>
  </si>
  <si>
    <t>47</t>
    <phoneticPr fontId="7" type="noConversion"/>
  </si>
  <si>
    <t>64</t>
    <phoneticPr fontId="7" type="noConversion"/>
  </si>
  <si>
    <t>笔试成绩</t>
    <phoneticPr fontId="3" type="noConversion"/>
  </si>
  <si>
    <t>1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</si>
</sst>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family val="2"/>
      <scheme val="minor"/>
    </font>
    <font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wrapText="1"/>
    </xf>
    <xf numFmtId="0" fontId="8" fillId="0" borderId="0" xfId="0" applyFont="1"/>
    <xf numFmtId="176" fontId="1" fillId="0" borderId="1" xfId="0" applyNumberFormat="1" applyFont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pane ySplit="1" topLeftCell="A2" activePane="bottomLeft" state="frozen"/>
      <selection pane="bottomLeft" activeCell="E4" sqref="E4"/>
    </sheetView>
  </sheetViews>
  <sheetFormatPr defaultRowHeight="13.5"/>
  <cols>
    <col min="1" max="1" width="8.25" customWidth="1"/>
    <col min="2" max="2" width="11.125" customWidth="1"/>
    <col min="3" max="3" width="7.375" customWidth="1"/>
    <col min="4" max="4" width="12.75" style="17" customWidth="1"/>
    <col min="5" max="5" width="13.75" style="17" customWidth="1"/>
    <col min="6" max="6" width="14.75" style="17" customWidth="1"/>
    <col min="7" max="7" width="11.125" customWidth="1"/>
    <col min="8" max="8" width="16.375" style="7" customWidth="1"/>
    <col min="9" max="9" width="8.875" customWidth="1"/>
    <col min="10" max="10" width="18.75" customWidth="1"/>
    <col min="11" max="11" width="17.875" style="4" customWidth="1"/>
  </cols>
  <sheetData>
    <row r="1" spans="1:11" ht="47.25" customHeight="1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58.5" customHeight="1">
      <c r="A2" s="10" t="s">
        <v>0</v>
      </c>
      <c r="B2" s="10" t="s">
        <v>1</v>
      </c>
      <c r="C2" s="10" t="s">
        <v>2</v>
      </c>
      <c r="D2" s="18" t="s">
        <v>3</v>
      </c>
      <c r="E2" s="14" t="s">
        <v>117</v>
      </c>
      <c r="F2" s="14" t="s">
        <v>118</v>
      </c>
      <c r="G2" s="11" t="s">
        <v>4</v>
      </c>
      <c r="H2" s="12" t="s">
        <v>95</v>
      </c>
      <c r="I2" s="10" t="s">
        <v>5</v>
      </c>
      <c r="J2" s="10" t="s">
        <v>96</v>
      </c>
      <c r="K2" s="3" t="s">
        <v>15</v>
      </c>
    </row>
    <row r="3" spans="1:11" s="13" customFormat="1" ht="27" customHeight="1">
      <c r="A3" s="5" t="s">
        <v>100</v>
      </c>
      <c r="B3" s="5" t="s">
        <v>101</v>
      </c>
      <c r="C3" s="5" t="s">
        <v>102</v>
      </c>
      <c r="D3" s="15" t="s">
        <v>103</v>
      </c>
      <c r="E3" s="15" t="s">
        <v>104</v>
      </c>
      <c r="F3" s="15" t="s">
        <v>121</v>
      </c>
      <c r="G3" s="5">
        <v>75</v>
      </c>
      <c r="H3" s="9">
        <f t="shared" ref="H3:H8" si="0">ROUND(E3*25%,2)+ROUND(F3*25%,2)+ROUND(G3*50%,2)</f>
        <v>72.25</v>
      </c>
      <c r="I3" s="5" t="s">
        <v>123</v>
      </c>
      <c r="J3" s="5" t="s">
        <v>105</v>
      </c>
      <c r="K3" s="5" t="s">
        <v>114</v>
      </c>
    </row>
    <row r="4" spans="1:11" s="13" customFormat="1" ht="27" customHeight="1">
      <c r="A4" s="1" t="s">
        <v>12</v>
      </c>
      <c r="B4" s="1" t="s">
        <v>20</v>
      </c>
      <c r="C4" s="1" t="s">
        <v>18</v>
      </c>
      <c r="D4" s="15" t="s">
        <v>24</v>
      </c>
      <c r="E4" s="15" t="s">
        <v>61</v>
      </c>
      <c r="F4" s="15" t="s">
        <v>119</v>
      </c>
      <c r="G4" s="2">
        <v>70.67</v>
      </c>
      <c r="H4" s="9">
        <f t="shared" si="0"/>
        <v>66.22</v>
      </c>
      <c r="I4" s="5" t="s">
        <v>92</v>
      </c>
      <c r="J4" s="1" t="s">
        <v>97</v>
      </c>
      <c r="K4" s="5" t="s">
        <v>114</v>
      </c>
    </row>
    <row r="5" spans="1:11" ht="27" customHeight="1">
      <c r="A5" s="5" t="s">
        <v>106</v>
      </c>
      <c r="B5" s="5" t="s">
        <v>107</v>
      </c>
      <c r="C5" s="5" t="s">
        <v>102</v>
      </c>
      <c r="D5" s="15" t="s">
        <v>108</v>
      </c>
      <c r="E5" s="15" t="s">
        <v>109</v>
      </c>
      <c r="F5" s="15" t="s">
        <v>120</v>
      </c>
      <c r="G5" s="5">
        <v>72.67</v>
      </c>
      <c r="H5" s="9">
        <f t="shared" si="0"/>
        <v>65.59</v>
      </c>
      <c r="I5" s="5" t="s">
        <v>111</v>
      </c>
      <c r="J5" s="5" t="s">
        <v>105</v>
      </c>
      <c r="K5" s="1" t="s">
        <v>113</v>
      </c>
    </row>
    <row r="6" spans="1:11" ht="27" customHeight="1">
      <c r="A6" s="1" t="s">
        <v>77</v>
      </c>
      <c r="B6" s="1" t="s">
        <v>19</v>
      </c>
      <c r="C6" s="1" t="s">
        <v>18</v>
      </c>
      <c r="D6" s="15" t="s">
        <v>23</v>
      </c>
      <c r="E6" s="15" t="s">
        <v>60</v>
      </c>
      <c r="F6" s="15" t="s">
        <v>115</v>
      </c>
      <c r="G6" s="2">
        <v>68.33</v>
      </c>
      <c r="H6" s="9">
        <f t="shared" si="0"/>
        <v>63.67</v>
      </c>
      <c r="I6" s="5" t="s">
        <v>93</v>
      </c>
      <c r="J6" s="1" t="s">
        <v>97</v>
      </c>
      <c r="K6" s="1" t="s">
        <v>113</v>
      </c>
    </row>
    <row r="7" spans="1:11" ht="27" customHeight="1">
      <c r="A7" s="1" t="s">
        <v>80</v>
      </c>
      <c r="B7" s="1" t="s">
        <v>21</v>
      </c>
      <c r="C7" s="1" t="s">
        <v>18</v>
      </c>
      <c r="D7" s="15" t="s">
        <v>25</v>
      </c>
      <c r="E7" s="15" t="s">
        <v>62</v>
      </c>
      <c r="F7" s="15" t="s">
        <v>73</v>
      </c>
      <c r="G7" s="2">
        <v>67.33</v>
      </c>
      <c r="H7" s="9">
        <f t="shared" si="0"/>
        <v>59.550000000000004</v>
      </c>
      <c r="I7" s="5" t="s">
        <v>112</v>
      </c>
      <c r="J7" s="1" t="s">
        <v>97</v>
      </c>
      <c r="K7" s="1" t="s">
        <v>113</v>
      </c>
    </row>
    <row r="8" spans="1:11" ht="27" customHeight="1">
      <c r="A8" s="1" t="s">
        <v>9</v>
      </c>
      <c r="B8" s="1" t="s">
        <v>22</v>
      </c>
      <c r="C8" s="1" t="s">
        <v>18</v>
      </c>
      <c r="D8" s="15" t="s">
        <v>26</v>
      </c>
      <c r="E8" s="15" t="s">
        <v>63</v>
      </c>
      <c r="F8" s="15" t="s">
        <v>116</v>
      </c>
      <c r="G8" s="2">
        <v>0</v>
      </c>
      <c r="H8" s="9">
        <f t="shared" si="0"/>
        <v>14.88</v>
      </c>
      <c r="I8" s="5" t="s">
        <v>99</v>
      </c>
      <c r="J8" s="1" t="s">
        <v>97</v>
      </c>
      <c r="K8" s="1" t="s">
        <v>113</v>
      </c>
    </row>
    <row r="9" spans="1:11" ht="26.25" customHeight="1">
      <c r="A9" s="20"/>
      <c r="B9" s="21"/>
      <c r="C9" s="21"/>
      <c r="D9" s="21"/>
      <c r="E9" s="21"/>
      <c r="F9" s="21"/>
      <c r="G9" s="21"/>
      <c r="H9" s="21"/>
      <c r="I9" s="21"/>
      <c r="J9" s="21"/>
      <c r="K9" s="22"/>
    </row>
    <row r="10" spans="1:11" ht="45.75" customHeight="1">
      <c r="A10" s="10" t="s">
        <v>0</v>
      </c>
      <c r="B10" s="10" t="s">
        <v>1</v>
      </c>
      <c r="C10" s="10" t="s">
        <v>2</v>
      </c>
      <c r="D10" s="18" t="s">
        <v>3</v>
      </c>
      <c r="E10" s="14" t="s">
        <v>122</v>
      </c>
      <c r="F10" s="11" t="s">
        <v>4</v>
      </c>
      <c r="G10" s="23" t="s">
        <v>95</v>
      </c>
      <c r="H10" s="23"/>
      <c r="I10" s="10" t="s">
        <v>5</v>
      </c>
      <c r="J10" s="10" t="s">
        <v>96</v>
      </c>
      <c r="K10" s="3" t="s">
        <v>15</v>
      </c>
    </row>
    <row r="11" spans="1:11" s="8" customFormat="1" ht="27" customHeight="1">
      <c r="A11" s="1" t="s">
        <v>82</v>
      </c>
      <c r="B11" s="5" t="s">
        <v>27</v>
      </c>
      <c r="C11" s="1" t="s">
        <v>7</v>
      </c>
      <c r="D11" s="15" t="s">
        <v>44</v>
      </c>
      <c r="E11" s="15" t="s">
        <v>64</v>
      </c>
      <c r="F11" s="2">
        <v>73</v>
      </c>
      <c r="G11" s="24">
        <f t="shared" ref="G11:G25" si="1">E11*50%+F11*50%</f>
        <v>68.5</v>
      </c>
      <c r="H11" s="24"/>
      <c r="I11" s="1" t="s">
        <v>110</v>
      </c>
      <c r="J11" s="1" t="s">
        <v>98</v>
      </c>
      <c r="K11" s="5" t="s">
        <v>114</v>
      </c>
    </row>
    <row r="12" spans="1:11" s="8" customFormat="1" ht="27" customHeight="1">
      <c r="A12" s="1" t="s">
        <v>87</v>
      </c>
      <c r="B12" s="5" t="s">
        <v>30</v>
      </c>
      <c r="C12" s="1" t="s">
        <v>7</v>
      </c>
      <c r="D12" s="15" t="s">
        <v>47</v>
      </c>
      <c r="E12" s="15" t="s">
        <v>66</v>
      </c>
      <c r="F12" s="2">
        <v>75</v>
      </c>
      <c r="G12" s="25">
        <f t="shared" si="1"/>
        <v>64.75</v>
      </c>
      <c r="H12" s="26"/>
      <c r="I12" s="1" t="s">
        <v>92</v>
      </c>
      <c r="J12" s="1" t="s">
        <v>98</v>
      </c>
      <c r="K12" s="5" t="s">
        <v>114</v>
      </c>
    </row>
    <row r="13" spans="1:11" s="8" customFormat="1" ht="27" customHeight="1">
      <c r="A13" s="1" t="s">
        <v>84</v>
      </c>
      <c r="B13" s="5" t="s">
        <v>28</v>
      </c>
      <c r="C13" s="1" t="s">
        <v>7</v>
      </c>
      <c r="D13" s="15" t="s">
        <v>45</v>
      </c>
      <c r="E13" s="15" t="s">
        <v>59</v>
      </c>
      <c r="F13" s="2">
        <v>68.33</v>
      </c>
      <c r="G13" s="25">
        <f t="shared" si="1"/>
        <v>63.914999999999999</v>
      </c>
      <c r="H13" s="26"/>
      <c r="I13" s="1" t="s">
        <v>111</v>
      </c>
      <c r="J13" s="1" t="s">
        <v>98</v>
      </c>
      <c r="K13" s="5" t="s">
        <v>114</v>
      </c>
    </row>
    <row r="14" spans="1:11" s="8" customFormat="1" ht="27" customHeight="1">
      <c r="A14" s="1" t="s">
        <v>13</v>
      </c>
      <c r="B14" s="5" t="s">
        <v>33</v>
      </c>
      <c r="C14" s="1" t="s">
        <v>6</v>
      </c>
      <c r="D14" s="15" t="s">
        <v>50</v>
      </c>
      <c r="E14" s="15" t="s">
        <v>68</v>
      </c>
      <c r="F14" s="2">
        <v>75.33</v>
      </c>
      <c r="G14" s="25">
        <f t="shared" si="1"/>
        <v>63.914999999999999</v>
      </c>
      <c r="H14" s="26"/>
      <c r="I14" s="1" t="s">
        <v>93</v>
      </c>
      <c r="J14" s="1" t="s">
        <v>98</v>
      </c>
      <c r="K14" s="5" t="s">
        <v>114</v>
      </c>
    </row>
    <row r="15" spans="1:11" s="8" customFormat="1" ht="27" customHeight="1">
      <c r="A15" s="1" t="s">
        <v>11</v>
      </c>
      <c r="B15" s="5" t="s">
        <v>32</v>
      </c>
      <c r="C15" s="1" t="s">
        <v>7</v>
      </c>
      <c r="D15" s="15" t="s">
        <v>49</v>
      </c>
      <c r="E15" s="15" t="s">
        <v>67</v>
      </c>
      <c r="F15" s="2">
        <v>74</v>
      </c>
      <c r="G15" s="25">
        <f t="shared" si="1"/>
        <v>63.75</v>
      </c>
      <c r="H15" s="26"/>
      <c r="I15" s="1" t="s">
        <v>112</v>
      </c>
      <c r="J15" s="1" t="s">
        <v>98</v>
      </c>
      <c r="K15" s="5" t="s">
        <v>114</v>
      </c>
    </row>
    <row r="16" spans="1:11" ht="27" customHeight="1">
      <c r="A16" s="1" t="s">
        <v>86</v>
      </c>
      <c r="B16" s="6" t="s">
        <v>29</v>
      </c>
      <c r="C16" s="1" t="s">
        <v>7</v>
      </c>
      <c r="D16" s="16" t="s">
        <v>46</v>
      </c>
      <c r="E16" s="16" t="s">
        <v>65</v>
      </c>
      <c r="F16" s="2">
        <v>70</v>
      </c>
      <c r="G16" s="25">
        <f t="shared" si="1"/>
        <v>63</v>
      </c>
      <c r="H16" s="26"/>
      <c r="I16" s="1" t="s">
        <v>78</v>
      </c>
      <c r="J16" s="1" t="s">
        <v>98</v>
      </c>
      <c r="K16" s="1" t="s">
        <v>113</v>
      </c>
    </row>
    <row r="17" spans="1:11" ht="27" customHeight="1">
      <c r="A17" s="1" t="s">
        <v>14</v>
      </c>
      <c r="B17" s="6" t="s">
        <v>38</v>
      </c>
      <c r="C17" s="1" t="s">
        <v>42</v>
      </c>
      <c r="D17" s="16" t="s">
        <v>55</v>
      </c>
      <c r="E17" s="16" t="s">
        <v>71</v>
      </c>
      <c r="F17" s="2">
        <v>75</v>
      </c>
      <c r="G17" s="25">
        <f t="shared" si="1"/>
        <v>60.75</v>
      </c>
      <c r="H17" s="26"/>
      <c r="I17" s="1" t="s">
        <v>75</v>
      </c>
      <c r="J17" s="1" t="s">
        <v>98</v>
      </c>
      <c r="K17" s="1" t="s">
        <v>113</v>
      </c>
    </row>
    <row r="18" spans="1:11" ht="27" customHeight="1">
      <c r="A18" s="1" t="s">
        <v>16</v>
      </c>
      <c r="B18" s="6" t="s">
        <v>31</v>
      </c>
      <c r="C18" s="1" t="s">
        <v>7</v>
      </c>
      <c r="D18" s="16" t="s">
        <v>48</v>
      </c>
      <c r="E18" s="16" t="s">
        <v>67</v>
      </c>
      <c r="F18" s="2">
        <v>65</v>
      </c>
      <c r="G18" s="25">
        <f t="shared" si="1"/>
        <v>59.25</v>
      </c>
      <c r="H18" s="26"/>
      <c r="I18" s="1" t="s">
        <v>91</v>
      </c>
      <c r="J18" s="1" t="s">
        <v>98</v>
      </c>
      <c r="K18" s="1" t="s">
        <v>113</v>
      </c>
    </row>
    <row r="19" spans="1:11" ht="27" customHeight="1">
      <c r="A19" s="1" t="s">
        <v>89</v>
      </c>
      <c r="B19" s="6" t="s">
        <v>34</v>
      </c>
      <c r="C19" s="1" t="s">
        <v>42</v>
      </c>
      <c r="D19" s="16" t="s">
        <v>51</v>
      </c>
      <c r="E19" s="16" t="s">
        <v>69</v>
      </c>
      <c r="F19" s="2">
        <v>68.67</v>
      </c>
      <c r="G19" s="25">
        <f t="shared" si="1"/>
        <v>59.085000000000001</v>
      </c>
      <c r="H19" s="26"/>
      <c r="I19" s="1" t="s">
        <v>81</v>
      </c>
      <c r="J19" s="1" t="s">
        <v>98</v>
      </c>
      <c r="K19" s="1" t="s">
        <v>113</v>
      </c>
    </row>
    <row r="20" spans="1:11" ht="27" customHeight="1">
      <c r="A20" s="1" t="s">
        <v>90</v>
      </c>
      <c r="B20" s="6" t="s">
        <v>37</v>
      </c>
      <c r="C20" s="1" t="s">
        <v>42</v>
      </c>
      <c r="D20" s="16" t="s">
        <v>54</v>
      </c>
      <c r="E20" s="16" t="s">
        <v>71</v>
      </c>
      <c r="F20" s="2">
        <v>71</v>
      </c>
      <c r="G20" s="25">
        <f t="shared" si="1"/>
        <v>58.75</v>
      </c>
      <c r="H20" s="26"/>
      <c r="I20" s="1" t="s">
        <v>76</v>
      </c>
      <c r="J20" s="1" t="s">
        <v>98</v>
      </c>
      <c r="K20" s="1" t="s">
        <v>113</v>
      </c>
    </row>
    <row r="21" spans="1:11" ht="27" customHeight="1">
      <c r="A21" s="1">
        <v>5</v>
      </c>
      <c r="B21" s="6" t="s">
        <v>35</v>
      </c>
      <c r="C21" s="1" t="s">
        <v>42</v>
      </c>
      <c r="D21" s="16" t="s">
        <v>52</v>
      </c>
      <c r="E21" s="16" t="s">
        <v>70</v>
      </c>
      <c r="F21" s="2">
        <v>66.67</v>
      </c>
      <c r="G21" s="25">
        <f t="shared" si="1"/>
        <v>56.835000000000001</v>
      </c>
      <c r="H21" s="26"/>
      <c r="I21" s="1" t="s">
        <v>88</v>
      </c>
      <c r="J21" s="1" t="s">
        <v>98</v>
      </c>
      <c r="K21" s="1" t="s">
        <v>113</v>
      </c>
    </row>
    <row r="22" spans="1:11" ht="27" customHeight="1">
      <c r="A22" s="1" t="s">
        <v>8</v>
      </c>
      <c r="B22" s="6" t="s">
        <v>39</v>
      </c>
      <c r="C22" s="1" t="s">
        <v>43</v>
      </c>
      <c r="D22" s="16" t="s">
        <v>56</v>
      </c>
      <c r="E22" s="16" t="s">
        <v>72</v>
      </c>
      <c r="F22" s="2">
        <v>67.33</v>
      </c>
      <c r="G22" s="25">
        <f t="shared" si="1"/>
        <v>56.664999999999999</v>
      </c>
      <c r="H22" s="26"/>
      <c r="I22" s="1" t="s">
        <v>79</v>
      </c>
      <c r="J22" s="1" t="s">
        <v>98</v>
      </c>
      <c r="K22" s="1" t="s">
        <v>113</v>
      </c>
    </row>
    <row r="23" spans="1:11" ht="27" customHeight="1">
      <c r="A23" s="1" t="s">
        <v>10</v>
      </c>
      <c r="B23" s="6" t="s">
        <v>40</v>
      </c>
      <c r="C23" s="1" t="s">
        <v>42</v>
      </c>
      <c r="D23" s="16" t="s">
        <v>57</v>
      </c>
      <c r="E23" s="16" t="s">
        <v>73</v>
      </c>
      <c r="F23" s="2">
        <v>69.67</v>
      </c>
      <c r="G23" s="25">
        <f t="shared" si="1"/>
        <v>56.335000000000001</v>
      </c>
      <c r="H23" s="26"/>
      <c r="I23" s="1" t="s">
        <v>85</v>
      </c>
      <c r="J23" s="1" t="s">
        <v>98</v>
      </c>
      <c r="K23" s="1" t="s">
        <v>113</v>
      </c>
    </row>
    <row r="24" spans="1:11" ht="27" customHeight="1">
      <c r="A24" s="1" t="s">
        <v>94</v>
      </c>
      <c r="B24" s="6" t="s">
        <v>41</v>
      </c>
      <c r="C24" s="1" t="s">
        <v>42</v>
      </c>
      <c r="D24" s="16" t="s">
        <v>58</v>
      </c>
      <c r="E24" s="16" t="s">
        <v>74</v>
      </c>
      <c r="F24" s="2">
        <v>68.67</v>
      </c>
      <c r="G24" s="25">
        <f t="shared" si="1"/>
        <v>55.335000000000001</v>
      </c>
      <c r="H24" s="26"/>
      <c r="I24" s="1" t="s">
        <v>83</v>
      </c>
      <c r="J24" s="1" t="s">
        <v>98</v>
      </c>
      <c r="K24" s="1" t="s">
        <v>113</v>
      </c>
    </row>
    <row r="25" spans="1:11" ht="27" customHeight="1">
      <c r="A25" s="1" t="s">
        <v>9</v>
      </c>
      <c r="B25" s="6" t="s">
        <v>36</v>
      </c>
      <c r="C25" s="1" t="s">
        <v>42</v>
      </c>
      <c r="D25" s="16" t="s">
        <v>53</v>
      </c>
      <c r="E25" s="16" t="s">
        <v>70</v>
      </c>
      <c r="F25" s="2">
        <v>0</v>
      </c>
      <c r="G25" s="25">
        <f t="shared" si="1"/>
        <v>23.5</v>
      </c>
      <c r="H25" s="26"/>
      <c r="I25" s="1" t="s">
        <v>113</v>
      </c>
      <c r="J25" s="1" t="s">
        <v>98</v>
      </c>
      <c r="K25" s="1" t="s">
        <v>113</v>
      </c>
    </row>
  </sheetData>
  <sheetProtection password="CCE7" sheet="1" objects="1" scenarios="1"/>
  <autoFilter ref="A2:K2"/>
  <sortState ref="A3:K23">
    <sortCondition ref="J3:J23"/>
    <sortCondition descending="1" ref="H3:H23"/>
  </sortState>
  <mergeCells count="18">
    <mergeCell ref="G18:H18"/>
    <mergeCell ref="G19:H19"/>
    <mergeCell ref="G25:H25"/>
    <mergeCell ref="G20:H20"/>
    <mergeCell ref="G21:H21"/>
    <mergeCell ref="G22:H22"/>
    <mergeCell ref="G23:H23"/>
    <mergeCell ref="G24:H24"/>
    <mergeCell ref="G13:H13"/>
    <mergeCell ref="G14:H14"/>
    <mergeCell ref="G15:H15"/>
    <mergeCell ref="G16:H16"/>
    <mergeCell ref="G17:H17"/>
    <mergeCell ref="A1:K1"/>
    <mergeCell ref="A9:K9"/>
    <mergeCell ref="G10:H10"/>
    <mergeCell ref="G11:H11"/>
    <mergeCell ref="G12:H12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综合成绩及体检人员名单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2017-09-14T07:30:14Z</dcterms:modified>
</cp:coreProperties>
</file>